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.petrunin\Downloads\"/>
    </mc:Choice>
  </mc:AlternateContent>
  <xr:revisionPtr revIDLastSave="0" documentId="13_ncr:1_{BF72177A-1BEB-4DC7-810B-BEC3460C61FC}" xr6:coauthVersionLast="47" xr6:coauthVersionMax="47" xr10:uidLastSave="{00000000-0000-0000-0000-000000000000}"/>
  <bookViews>
    <workbookView xWindow="-108" yWindow="-108" windowWidth="23256" windowHeight="12576" xr2:uid="{2D1C2225-9A33-4540-BFA1-44F829DB9F83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5" i="1" l="1"/>
  <c r="L194" i="1"/>
  <c r="L184" i="1"/>
  <c r="L176" i="1"/>
  <c r="L175" i="1"/>
  <c r="L165" i="1"/>
  <c r="L157" i="1"/>
  <c r="L156" i="1"/>
  <c r="L146" i="1"/>
  <c r="L138" i="1"/>
  <c r="L137" i="1"/>
  <c r="L127" i="1"/>
  <c r="L119" i="1"/>
  <c r="L118" i="1"/>
  <c r="L108" i="1"/>
  <c r="L100" i="1"/>
  <c r="L99" i="1"/>
  <c r="L89" i="1"/>
  <c r="L81" i="1"/>
  <c r="L80" i="1"/>
  <c r="L70" i="1"/>
  <c r="L62" i="1"/>
  <c r="L61" i="1"/>
  <c r="L51" i="1"/>
  <c r="L43" i="1"/>
  <c r="L196" i="1" s="1"/>
  <c r="L42" i="1"/>
  <c r="L32" i="1"/>
  <c r="L24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I195" i="1" l="1"/>
  <c r="J195" i="1"/>
  <c r="G195" i="1"/>
  <c r="H195" i="1"/>
  <c r="H176" i="1"/>
  <c r="G176" i="1"/>
  <c r="I176" i="1"/>
  <c r="J176" i="1"/>
  <c r="G157" i="1"/>
  <c r="I157" i="1"/>
  <c r="H157" i="1"/>
  <c r="J157" i="1"/>
  <c r="G138" i="1"/>
  <c r="H138" i="1"/>
  <c r="J119" i="1"/>
  <c r="G119" i="1"/>
  <c r="H119" i="1"/>
  <c r="G100" i="1"/>
  <c r="F100" i="1"/>
  <c r="H100" i="1"/>
  <c r="J100" i="1"/>
  <c r="I100" i="1"/>
  <c r="H81" i="1"/>
  <c r="G81" i="1"/>
  <c r="I81" i="1"/>
  <c r="F81" i="1"/>
  <c r="J81" i="1"/>
  <c r="I62" i="1"/>
  <c r="J62" i="1"/>
  <c r="F62" i="1"/>
  <c r="H62" i="1"/>
  <c r="G62" i="1"/>
  <c r="J43" i="1"/>
  <c r="F43" i="1"/>
  <c r="G43" i="1"/>
  <c r="H43" i="1"/>
  <c r="I43" i="1"/>
  <c r="F119" i="1"/>
  <c r="F138" i="1"/>
  <c r="F157" i="1"/>
  <c r="F176" i="1"/>
  <c r="F195" i="1"/>
  <c r="I24" i="1"/>
  <c r="F24" i="1"/>
  <c r="J24" i="1"/>
  <c r="H24" i="1"/>
  <c r="G24" i="1"/>
  <c r="H196" i="1" l="1"/>
  <c r="J196" i="1"/>
  <c r="I196" i="1"/>
  <c r="G196" i="1"/>
  <c r="F196" i="1"/>
</calcChain>
</file>

<file path=xl/sharedStrings.xml><?xml version="1.0" encoding="utf-8"?>
<sst xmlns="http://schemas.openxmlformats.org/spreadsheetml/2006/main" count="310" uniqueCount="119">
  <si>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</si>
  <si>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</si>
  <si>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</si>
  <si>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</si>
  <si>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</si>
  <si>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</si>
  <si>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</si>
  <si>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</si>
  <si>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</si>
  <si>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</si>
  <si>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</si>
  <si>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</si>
  <si>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</si>
  <si>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</si>
  <si>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</si>
  <si>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</si>
  <si>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</si>
  <si>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</si>
  <si>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</si>
  <si>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</si>
  <si>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</si>
  <si>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</si>
  <si>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</si>
  <si>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</si>
  <si>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</si>
  <si>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</si>
  <si>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</si>
  <si>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</si>
  <si>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</si>
  <si>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</si>
  <si>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</si>
  <si>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</si>
  <si>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</si>
  <si>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</si>
  <si>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</si>
  <si>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</si>
  <si>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</si>
  <si>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</si>
  <si>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</si>
  <si>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</t>
  </si>
  <si>
    <t>Чай с сахаром</t>
  </si>
  <si>
    <t>Бутерброд с маслом</t>
  </si>
  <si>
    <t>Апельсин свежий</t>
  </si>
  <si>
    <t>Вафли</t>
  </si>
  <si>
    <t>Салат из свежих помидоров и огурцов</t>
  </si>
  <si>
    <t>Рассольник Ленинградский с курой и сметаной</t>
  </si>
  <si>
    <t>Биточки Школьник</t>
  </si>
  <si>
    <t>Каша гречневая рассыпчатая</t>
  </si>
  <si>
    <t>напиток из бруники протертой с сахаром</t>
  </si>
  <si>
    <t>Батон обогащенный микронутриентами</t>
  </si>
  <si>
    <t>Хлеб ржано-пшеничный обогащенный микронутриентами</t>
  </si>
  <si>
    <t>Бутерброд с джемом</t>
  </si>
  <si>
    <t>Каша рисовая молочная с маслом сливочным</t>
  </si>
  <si>
    <t>Кофейный напиток</t>
  </si>
  <si>
    <t>Мандарин свежий</t>
  </si>
  <si>
    <t>Салат Витаминный (1 вариант)</t>
  </si>
  <si>
    <t>Борщ из свежей капусты с картофелем, птицей и сметаной</t>
  </si>
  <si>
    <t>Котлета рыбная любительская</t>
  </si>
  <si>
    <t>Макароный отварные</t>
  </si>
  <si>
    <t>Напиток апельсиновый</t>
  </si>
  <si>
    <t>Йогурт в индивидуальной упаковке, массовая доля жира 2,5%</t>
  </si>
  <si>
    <t>Каша пшенная молочная с маслом сливочным</t>
  </si>
  <si>
    <t>Яблоко свежее</t>
  </si>
  <si>
    <t>Сыр порциями</t>
  </si>
  <si>
    <t>Огурец свежий порционно</t>
  </si>
  <si>
    <t>Щи из свежей капусты с птицей со сметаной</t>
  </si>
  <si>
    <t>Биточки рыбные</t>
  </si>
  <si>
    <t>Пюре картофельное</t>
  </si>
  <si>
    <t>Компот из свежих яблок</t>
  </si>
  <si>
    <t>Зефир витаминизированный</t>
  </si>
  <si>
    <t>ГБОУ гимназия № 278 Адмиралтейского района Санкт-Петербурга</t>
  </si>
  <si>
    <t>директор гимназии № 278</t>
  </si>
  <si>
    <t>Салат школьные годы</t>
  </si>
  <si>
    <t>Суп картофельный с  рыбой</t>
  </si>
  <si>
    <t>Жаркое по-домашнему со свининой</t>
  </si>
  <si>
    <t>Сок фруктовый в ассортименте</t>
  </si>
  <si>
    <t>Йогурт в индивидуальной упаковке, м.д.ж. 2,5%</t>
  </si>
  <si>
    <t>Запеканка из творога со сгущенным молоком</t>
  </si>
  <si>
    <t>Груша свежая</t>
  </si>
  <si>
    <t>Каша вязкая молочная пшеничная с маслом</t>
  </si>
  <si>
    <t>чай с сахаром и лимоном</t>
  </si>
  <si>
    <t>Салат степной из разных овощей</t>
  </si>
  <si>
    <t>Суп картофельный с горохом и гренками</t>
  </si>
  <si>
    <t>Котлеты рубленные из птицы</t>
  </si>
  <si>
    <t>Рис отварной с овощами</t>
  </si>
  <si>
    <t>Напиток из клюквы протертой с сахаром</t>
  </si>
  <si>
    <t>Каша  из пшена  и риса  молочная "Дружба" с маслом сливочным</t>
  </si>
  <si>
    <t>чай с сахаром</t>
  </si>
  <si>
    <t>бутерброд с джемом</t>
  </si>
  <si>
    <t>яблоко свежее</t>
  </si>
  <si>
    <t>Салат из белокочанной капусты с морковью</t>
  </si>
  <si>
    <t>Суп из овощей со сметаной</t>
  </si>
  <si>
    <t>Биточки куриные</t>
  </si>
  <si>
    <t>Рагу из овощей</t>
  </si>
  <si>
    <t>Компот из сухофруктов</t>
  </si>
  <si>
    <t>Салат из моркови с яблоком</t>
  </si>
  <si>
    <t>Щи из квашеной капусты  с птицей и сметаной</t>
  </si>
  <si>
    <t>Котлеты рыбные любительские</t>
  </si>
  <si>
    <t>Рис отварной</t>
  </si>
  <si>
    <t>Батон обошащенный микронутриентами</t>
  </si>
  <si>
    <t>Йогурт в индивидуальной упаковке м.д.ж.2,5%</t>
  </si>
  <si>
    <t>Каша пшеничная молочная с маслом сливочным</t>
  </si>
  <si>
    <t>Какао с молоком</t>
  </si>
  <si>
    <t>Печенье</t>
  </si>
  <si>
    <t>Чай с сахаром и лимоном</t>
  </si>
  <si>
    <t>Яйцо с зеленым горошком</t>
  </si>
  <si>
    <t>Рассольник Ленинградский с курой  и сметаной</t>
  </si>
  <si>
    <t>Шницель из говядины</t>
  </si>
  <si>
    <t>Картофель тушеный</t>
  </si>
  <si>
    <t>Омлет натуральный</t>
  </si>
  <si>
    <t>Салат из свеклы отварной с маслом</t>
  </si>
  <si>
    <t>Гуляш из говядины</t>
  </si>
  <si>
    <t>Каша кукурузная  молочная с маслом сливочным</t>
  </si>
  <si>
    <t>Борщ с фасолью, картофелем и сметаной</t>
  </si>
  <si>
    <t>Компот из свежих плодов</t>
  </si>
  <si>
    <t>Шутова В.М.</t>
  </si>
  <si>
    <t>Макаронные изделия отвареные</t>
  </si>
  <si>
    <t>Салат витаминный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</si>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</sst>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9F88628C-5C35-47CD-B09F-1C5CD9FFAD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L196"/>
  <sheetViews>
    <sheetView tabSelected="1" workbookViewId="0">
      <pane xSplit="4" ySplit="5" topLeftCell="E67" activePane="bottomRight" state="frozen"/>
      <selection pane="topRight" activeCell="E1" sqref="E1"/>
      <selection pane="bottomLeft" activeCell="A6" sqref="A6"/>
      <selection pane="bottomRight" activeCell="I71" sqref="I7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70</v>
      </c>
      <c r="D1" s="52"/>
      <c r="E1" s="52"/>
      <c r="F1" s="12" t="s">
        <v>16</v>
      </c>
      <c r="G1" s="2" t="s">
        <v>17</v>
      </c>
      <c r="H1" s="53" t="s">
        <v>71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115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ht="13.8" thickBot="1" x14ac:dyDescent="0.3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11</v>
      </c>
      <c r="H6" s="40">
        <v>9</v>
      </c>
      <c r="I6" s="40">
        <v>38</v>
      </c>
      <c r="J6" s="40">
        <v>277</v>
      </c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</v>
      </c>
      <c r="H8" s="43">
        <v>0</v>
      </c>
      <c r="I8" s="43">
        <v>15</v>
      </c>
      <c r="J8" s="43">
        <v>62</v>
      </c>
      <c r="K8" s="44"/>
      <c r="L8" s="43"/>
    </row>
    <row r="9" spans="1:12" ht="14.4" x14ac:dyDescent="0.3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1</v>
      </c>
      <c r="H9" s="43">
        <v>10</v>
      </c>
      <c r="I9" s="43">
        <v>9</v>
      </c>
      <c r="J9" s="43">
        <v>125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42</v>
      </c>
      <c r="F10" s="43">
        <v>100</v>
      </c>
      <c r="G10" s="43">
        <v>1</v>
      </c>
      <c r="H10" s="43">
        <v>0</v>
      </c>
      <c r="I10" s="43">
        <v>8</v>
      </c>
      <c r="J10" s="43">
        <v>43</v>
      </c>
      <c r="K10" s="44"/>
      <c r="L10" s="43"/>
    </row>
    <row r="11" spans="1:12" ht="14.4" x14ac:dyDescent="0.3">
      <c r="A11" s="23"/>
      <c r="B11" s="15"/>
      <c r="C11" s="11"/>
      <c r="D11" s="6"/>
      <c r="E11" s="42" t="s">
        <v>43</v>
      </c>
      <c r="F11" s="43">
        <v>20</v>
      </c>
      <c r="G11" s="43">
        <v>1</v>
      </c>
      <c r="H11" s="43">
        <v>5</v>
      </c>
      <c r="I11" s="43">
        <v>12</v>
      </c>
      <c r="J11" s="43">
        <v>123</v>
      </c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14</v>
      </c>
      <c r="H13" s="19">
        <f t="shared" si="0"/>
        <v>24</v>
      </c>
      <c r="I13" s="19">
        <f t="shared" si="0"/>
        <v>82</v>
      </c>
      <c r="J13" s="19">
        <f t="shared" si="0"/>
        <v>630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1</v>
      </c>
      <c r="H14" s="43">
        <v>3</v>
      </c>
      <c r="I14" s="43">
        <v>2</v>
      </c>
      <c r="J14" s="43">
        <v>38</v>
      </c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2</v>
      </c>
      <c r="H15" s="43">
        <v>4</v>
      </c>
      <c r="I15" s="43">
        <v>13</v>
      </c>
      <c r="J15" s="43">
        <v>99</v>
      </c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46</v>
      </c>
      <c r="F16" s="43">
        <v>100</v>
      </c>
      <c r="G16" s="43">
        <v>15</v>
      </c>
      <c r="H16" s="43">
        <v>18</v>
      </c>
      <c r="I16" s="43">
        <v>8</v>
      </c>
      <c r="J16" s="43">
        <v>292</v>
      </c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4</v>
      </c>
      <c r="H17" s="43">
        <v>5</v>
      </c>
      <c r="I17" s="43">
        <v>38</v>
      </c>
      <c r="J17" s="43">
        <v>206</v>
      </c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</v>
      </c>
      <c r="H18" s="43">
        <v>0</v>
      </c>
      <c r="I18" s="43">
        <v>24</v>
      </c>
      <c r="J18" s="43">
        <v>97</v>
      </c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49</v>
      </c>
      <c r="F19" s="43">
        <v>25</v>
      </c>
      <c r="G19" s="43">
        <v>2</v>
      </c>
      <c r="H19" s="43">
        <v>1</v>
      </c>
      <c r="I19" s="43">
        <v>13</v>
      </c>
      <c r="J19" s="43">
        <v>67</v>
      </c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50</v>
      </c>
      <c r="F20" s="43">
        <v>40</v>
      </c>
      <c r="G20" s="43">
        <v>3</v>
      </c>
      <c r="H20" s="43">
        <v>0</v>
      </c>
      <c r="I20" s="43">
        <v>20</v>
      </c>
      <c r="J20" s="43">
        <v>95</v>
      </c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775</v>
      </c>
      <c r="G23" s="19">
        <f t="shared" ref="G23:J23" si="2">SUM(G14:G22)</f>
        <v>27</v>
      </c>
      <c r="H23" s="19">
        <f t="shared" si="2"/>
        <v>31</v>
      </c>
      <c r="I23" s="19">
        <f t="shared" si="2"/>
        <v>118</v>
      </c>
      <c r="J23" s="19">
        <f t="shared" si="2"/>
        <v>894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1325</v>
      </c>
      <c r="G24" s="32">
        <f t="shared" ref="G24:J24" si="4">G13+G23</f>
        <v>41</v>
      </c>
      <c r="H24" s="32">
        <f t="shared" si="4"/>
        <v>55</v>
      </c>
      <c r="I24" s="32">
        <f t="shared" si="4"/>
        <v>200</v>
      </c>
      <c r="J24" s="32">
        <f t="shared" si="4"/>
        <v>1524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45</v>
      </c>
      <c r="G25" s="40">
        <v>1</v>
      </c>
      <c r="H25" s="40">
        <v>5</v>
      </c>
      <c r="I25" s="40">
        <v>25</v>
      </c>
      <c r="J25" s="40">
        <v>136</v>
      </c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5</v>
      </c>
      <c r="H27" s="43">
        <v>8</v>
      </c>
      <c r="I27" s="43">
        <v>28</v>
      </c>
      <c r="J27" s="43">
        <v>203</v>
      </c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53</v>
      </c>
      <c r="F28" s="43">
        <v>200</v>
      </c>
      <c r="G28" s="43">
        <v>2</v>
      </c>
      <c r="H28" s="43">
        <v>1</v>
      </c>
      <c r="I28" s="43">
        <v>22</v>
      </c>
      <c r="J28" s="43">
        <v>107</v>
      </c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54</v>
      </c>
      <c r="F29" s="43">
        <v>100</v>
      </c>
      <c r="G29" s="43">
        <v>1</v>
      </c>
      <c r="H29" s="43">
        <v>0</v>
      </c>
      <c r="I29" s="43">
        <v>8</v>
      </c>
      <c r="J29" s="43">
        <v>38</v>
      </c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545</v>
      </c>
      <c r="G32" s="19">
        <f t="shared" ref="G32" si="6">SUM(G25:G31)</f>
        <v>9</v>
      </c>
      <c r="H32" s="19">
        <f t="shared" ref="H32" si="7">SUM(H25:H31)</f>
        <v>14</v>
      </c>
      <c r="I32" s="19">
        <f t="shared" ref="I32" si="8">SUM(I25:I31)</f>
        <v>83</v>
      </c>
      <c r="J32" s="19">
        <f t="shared" ref="J32:L32" si="9">SUM(J25:J31)</f>
        <v>484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1</v>
      </c>
      <c r="H33" s="43">
        <v>3</v>
      </c>
      <c r="I33" s="43">
        <v>6</v>
      </c>
      <c r="J33" s="43">
        <v>54</v>
      </c>
      <c r="K33" s="44"/>
      <c r="L33" s="43"/>
    </row>
    <row r="34" spans="1:12" ht="26.4" x14ac:dyDescent="0.3">
      <c r="A34" s="14"/>
      <c r="B34" s="15"/>
      <c r="C34" s="11"/>
      <c r="D34" s="7" t="s">
        <v>27</v>
      </c>
      <c r="E34" s="42" t="s">
        <v>56</v>
      </c>
      <c r="F34" s="43">
        <v>215</v>
      </c>
      <c r="G34" s="43">
        <v>3</v>
      </c>
      <c r="H34" s="43">
        <v>4</v>
      </c>
      <c r="I34" s="43">
        <v>10</v>
      </c>
      <c r="J34" s="43">
        <v>90</v>
      </c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57</v>
      </c>
      <c r="F35" s="43">
        <v>100</v>
      </c>
      <c r="G35" s="43">
        <v>13</v>
      </c>
      <c r="H35" s="43">
        <v>4</v>
      </c>
      <c r="I35" s="43">
        <v>6</v>
      </c>
      <c r="J35" s="43">
        <v>112</v>
      </c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6</v>
      </c>
      <c r="H36" s="43">
        <v>5</v>
      </c>
      <c r="I36" s="43">
        <v>31</v>
      </c>
      <c r="J36" s="43">
        <v>191</v>
      </c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</v>
      </c>
      <c r="H37" s="43">
        <v>0</v>
      </c>
      <c r="I37" s="43">
        <v>8</v>
      </c>
      <c r="J37" s="43">
        <v>33</v>
      </c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49</v>
      </c>
      <c r="F38" s="43">
        <v>25</v>
      </c>
      <c r="G38" s="43">
        <v>2</v>
      </c>
      <c r="H38" s="43">
        <v>1</v>
      </c>
      <c r="I38" s="43">
        <v>13</v>
      </c>
      <c r="J38" s="43">
        <v>67</v>
      </c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50</v>
      </c>
      <c r="F39" s="43">
        <v>40</v>
      </c>
      <c r="G39" s="43">
        <v>3</v>
      </c>
      <c r="H39" s="43">
        <v>0</v>
      </c>
      <c r="I39" s="43">
        <v>20</v>
      </c>
      <c r="J39" s="43">
        <v>95</v>
      </c>
      <c r="K39" s="44"/>
      <c r="L39" s="43"/>
    </row>
    <row r="40" spans="1:12" ht="26.4" x14ac:dyDescent="0.3">
      <c r="A40" s="14"/>
      <c r="B40" s="15"/>
      <c r="C40" s="11"/>
      <c r="D40" s="6"/>
      <c r="E40" s="42" t="s">
        <v>60</v>
      </c>
      <c r="F40" s="43">
        <v>100</v>
      </c>
      <c r="G40" s="43">
        <v>3</v>
      </c>
      <c r="H40" s="43">
        <v>3</v>
      </c>
      <c r="I40" s="43">
        <v>12</v>
      </c>
      <c r="J40" s="43">
        <v>78</v>
      </c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890</v>
      </c>
      <c r="G42" s="19">
        <f t="shared" ref="G42" si="10">SUM(G33:G41)</f>
        <v>31</v>
      </c>
      <c r="H42" s="19">
        <f t="shared" ref="H42" si="11">SUM(H33:H41)</f>
        <v>20</v>
      </c>
      <c r="I42" s="19">
        <f t="shared" ref="I42" si="12">SUM(I33:I41)</f>
        <v>106</v>
      </c>
      <c r="J42" s="19">
        <f t="shared" ref="J42:L42" si="13">SUM(J33:J41)</f>
        <v>720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1435</v>
      </c>
      <c r="G43" s="32">
        <f t="shared" ref="G43" si="14">G32+G42</f>
        <v>40</v>
      </c>
      <c r="H43" s="32">
        <f t="shared" ref="H43" si="15">H32+H42</f>
        <v>34</v>
      </c>
      <c r="I43" s="32">
        <f t="shared" ref="I43" si="16">I32+I42</f>
        <v>189</v>
      </c>
      <c r="J43" s="32">
        <f t="shared" ref="J43:L43" si="17">J32+J42</f>
        <v>1204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200</v>
      </c>
      <c r="G44" s="40">
        <v>7</v>
      </c>
      <c r="H44" s="40">
        <v>9</v>
      </c>
      <c r="I44" s="40">
        <v>234</v>
      </c>
      <c r="J44" s="40">
        <v>234</v>
      </c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40</v>
      </c>
      <c r="F46" s="43">
        <v>200</v>
      </c>
      <c r="G46" s="43">
        <v>0</v>
      </c>
      <c r="H46" s="43">
        <v>0</v>
      </c>
      <c r="I46" s="43">
        <v>60</v>
      </c>
      <c r="J46" s="43">
        <v>60</v>
      </c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1</v>
      </c>
      <c r="H47" s="43">
        <v>10</v>
      </c>
      <c r="I47" s="43">
        <v>125</v>
      </c>
      <c r="J47" s="43">
        <v>125</v>
      </c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 t="s">
        <v>62</v>
      </c>
      <c r="F48" s="43">
        <v>100</v>
      </c>
      <c r="G48" s="43">
        <v>0</v>
      </c>
      <c r="H48" s="43">
        <v>0</v>
      </c>
      <c r="I48" s="43">
        <v>44</v>
      </c>
      <c r="J48" s="43">
        <v>44</v>
      </c>
      <c r="K48" s="44"/>
      <c r="L48" s="43"/>
    </row>
    <row r="49" spans="1:12" ht="14.4" x14ac:dyDescent="0.3">
      <c r="A49" s="23"/>
      <c r="B49" s="15"/>
      <c r="C49" s="11"/>
      <c r="D49" s="6"/>
      <c r="E49" s="42" t="s">
        <v>63</v>
      </c>
      <c r="F49" s="43">
        <v>15</v>
      </c>
      <c r="G49" s="43">
        <v>3</v>
      </c>
      <c r="H49" s="43">
        <v>4</v>
      </c>
      <c r="I49" s="43">
        <v>54</v>
      </c>
      <c r="J49" s="43">
        <v>54</v>
      </c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545</v>
      </c>
      <c r="G51" s="19">
        <f t="shared" ref="G51" si="18">SUM(G44:G50)</f>
        <v>11</v>
      </c>
      <c r="H51" s="19">
        <f t="shared" ref="H51" si="19">SUM(H44:H50)</f>
        <v>23</v>
      </c>
      <c r="I51" s="19">
        <f t="shared" ref="I51" si="20">SUM(I44:I50)</f>
        <v>517</v>
      </c>
      <c r="J51" s="19">
        <f t="shared" ref="J51:L51" si="21">SUM(J44:J50)</f>
        <v>517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1</v>
      </c>
      <c r="H52" s="43">
        <v>0</v>
      </c>
      <c r="I52" s="43">
        <v>1</v>
      </c>
      <c r="J52" s="43">
        <v>7</v>
      </c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65</v>
      </c>
      <c r="F53" s="43">
        <v>215</v>
      </c>
      <c r="G53" s="43">
        <v>2</v>
      </c>
      <c r="H53" s="43">
        <v>4</v>
      </c>
      <c r="I53" s="43">
        <v>6</v>
      </c>
      <c r="J53" s="43">
        <v>77</v>
      </c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66</v>
      </c>
      <c r="F54" s="43">
        <v>100</v>
      </c>
      <c r="G54" s="43">
        <v>13</v>
      </c>
      <c r="H54" s="43">
        <v>13</v>
      </c>
      <c r="I54" s="43">
        <v>15</v>
      </c>
      <c r="J54" s="43">
        <v>226</v>
      </c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67</v>
      </c>
      <c r="F55" s="43">
        <v>150</v>
      </c>
      <c r="G55" s="43">
        <v>3</v>
      </c>
      <c r="H55" s="43">
        <v>5</v>
      </c>
      <c r="I55" s="43">
        <v>20</v>
      </c>
      <c r="J55" s="43">
        <v>141</v>
      </c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0</v>
      </c>
      <c r="H56" s="43">
        <v>0</v>
      </c>
      <c r="I56" s="43">
        <v>35</v>
      </c>
      <c r="J56" s="43">
        <v>143</v>
      </c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49</v>
      </c>
      <c r="F57" s="43">
        <v>25</v>
      </c>
      <c r="G57" s="43">
        <v>2</v>
      </c>
      <c r="H57" s="43">
        <v>1</v>
      </c>
      <c r="I57" s="43">
        <v>13</v>
      </c>
      <c r="J57" s="43">
        <v>67</v>
      </c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50</v>
      </c>
      <c r="F58" s="43">
        <v>40</v>
      </c>
      <c r="G58" s="43">
        <v>3</v>
      </c>
      <c r="H58" s="43">
        <v>0</v>
      </c>
      <c r="I58" s="43">
        <v>20</v>
      </c>
      <c r="J58" s="43">
        <v>95</v>
      </c>
      <c r="K58" s="44"/>
      <c r="L58" s="43"/>
    </row>
    <row r="59" spans="1:12" ht="14.4" x14ac:dyDescent="0.3">
      <c r="A59" s="23"/>
      <c r="B59" s="15"/>
      <c r="C59" s="11"/>
      <c r="D59" s="6"/>
      <c r="E59" s="42" t="s">
        <v>69</v>
      </c>
      <c r="F59" s="43">
        <v>35</v>
      </c>
      <c r="G59" s="43">
        <v>0</v>
      </c>
      <c r="H59" s="43">
        <v>0</v>
      </c>
      <c r="I59" s="43">
        <v>26</v>
      </c>
      <c r="J59" s="43">
        <v>106</v>
      </c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825</v>
      </c>
      <c r="G61" s="19">
        <f t="shared" ref="G61" si="22">SUM(G52:G60)</f>
        <v>24</v>
      </c>
      <c r="H61" s="19">
        <f t="shared" ref="H61" si="23">SUM(H52:H60)</f>
        <v>23</v>
      </c>
      <c r="I61" s="19">
        <f t="shared" ref="I61" si="24">SUM(I52:I60)</f>
        <v>136</v>
      </c>
      <c r="J61" s="19">
        <f t="shared" ref="J61:L61" si="25">SUM(J52:J60)</f>
        <v>862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1370</v>
      </c>
      <c r="G62" s="32">
        <f t="shared" ref="G62" si="26">G51+G61</f>
        <v>35</v>
      </c>
      <c r="H62" s="32">
        <f t="shared" ref="H62" si="27">H51+H61</f>
        <v>46</v>
      </c>
      <c r="I62" s="32">
        <f t="shared" ref="I62" si="28">I51+I61</f>
        <v>653</v>
      </c>
      <c r="J62" s="32">
        <f t="shared" ref="J62:L62" si="29">J51+J61</f>
        <v>1379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77</v>
      </c>
      <c r="F63" s="40">
        <v>165</v>
      </c>
      <c r="G63" s="40">
        <v>16</v>
      </c>
      <c r="H63" s="40">
        <v>10</v>
      </c>
      <c r="I63" s="40">
        <v>17</v>
      </c>
      <c r="J63" s="40">
        <v>237</v>
      </c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2</v>
      </c>
      <c r="H65" s="43">
        <v>1</v>
      </c>
      <c r="I65" s="43">
        <v>22</v>
      </c>
      <c r="J65" s="43">
        <v>107</v>
      </c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41</v>
      </c>
      <c r="F66" s="43">
        <v>35</v>
      </c>
      <c r="G66" s="43">
        <v>1</v>
      </c>
      <c r="H66" s="43">
        <v>10</v>
      </c>
      <c r="I66" s="43">
        <v>9</v>
      </c>
      <c r="J66" s="43">
        <v>125</v>
      </c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 t="s">
        <v>78</v>
      </c>
      <c r="F67" s="43">
        <v>100</v>
      </c>
      <c r="G67" s="43">
        <v>0</v>
      </c>
      <c r="H67" s="43">
        <v>0</v>
      </c>
      <c r="I67" s="43">
        <v>10</v>
      </c>
      <c r="J67" s="43">
        <v>47</v>
      </c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19</v>
      </c>
      <c r="H70" s="19">
        <f t="shared" ref="H70" si="31">SUM(H63:H69)</f>
        <v>21</v>
      </c>
      <c r="I70" s="19">
        <f t="shared" ref="I70" si="32">SUM(I63:I69)</f>
        <v>58</v>
      </c>
      <c r="J70" s="19">
        <f t="shared" ref="J70:L70" si="33">SUM(J63:J69)</f>
        <v>516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60</v>
      </c>
      <c r="G71" s="43">
        <v>1</v>
      </c>
      <c r="H71" s="43">
        <v>3</v>
      </c>
      <c r="I71" s="43">
        <v>8</v>
      </c>
      <c r="J71" s="43">
        <v>69</v>
      </c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73</v>
      </c>
      <c r="F72" s="43">
        <v>220</v>
      </c>
      <c r="G72" s="43">
        <v>3</v>
      </c>
      <c r="H72" s="43">
        <v>15</v>
      </c>
      <c r="I72" s="43">
        <v>32</v>
      </c>
      <c r="J72" s="43">
        <v>94</v>
      </c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74</v>
      </c>
      <c r="F73" s="43">
        <v>250</v>
      </c>
      <c r="G73" s="43">
        <v>19</v>
      </c>
      <c r="H73" s="43">
        <v>22</v>
      </c>
      <c r="I73" s="43">
        <v>18</v>
      </c>
      <c r="J73" s="43">
        <v>443</v>
      </c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75</v>
      </c>
      <c r="F75" s="43">
        <v>200</v>
      </c>
      <c r="G75" s="43">
        <v>1</v>
      </c>
      <c r="H75" s="43">
        <v>20</v>
      </c>
      <c r="I75" s="43">
        <v>36</v>
      </c>
      <c r="J75" s="43">
        <v>86</v>
      </c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50</v>
      </c>
      <c r="F76" s="43">
        <v>40</v>
      </c>
      <c r="G76" s="43">
        <v>3</v>
      </c>
      <c r="H76" s="43">
        <v>20</v>
      </c>
      <c r="I76" s="43">
        <v>13</v>
      </c>
      <c r="J76" s="43">
        <v>95</v>
      </c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49</v>
      </c>
      <c r="F77" s="43">
        <v>25</v>
      </c>
      <c r="G77" s="43">
        <v>2</v>
      </c>
      <c r="H77" s="43">
        <v>13</v>
      </c>
      <c r="I77" s="43">
        <v>20</v>
      </c>
      <c r="J77" s="43">
        <v>67</v>
      </c>
      <c r="K77" s="44"/>
      <c r="L77" s="43"/>
    </row>
    <row r="78" spans="1:12" ht="14.4" x14ac:dyDescent="0.3">
      <c r="A78" s="23"/>
      <c r="B78" s="15"/>
      <c r="C78" s="11"/>
      <c r="D78" s="6"/>
      <c r="E78" s="42" t="s">
        <v>76</v>
      </c>
      <c r="F78" s="43">
        <v>100</v>
      </c>
      <c r="G78" s="43">
        <v>3</v>
      </c>
      <c r="H78" s="43">
        <v>12</v>
      </c>
      <c r="I78" s="43">
        <v>19</v>
      </c>
      <c r="J78" s="43">
        <v>78</v>
      </c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895</v>
      </c>
      <c r="G80" s="19">
        <f t="shared" ref="G80" si="34">SUM(G71:G79)</f>
        <v>32</v>
      </c>
      <c r="H80" s="19">
        <f t="shared" ref="H80" si="35">SUM(H71:H79)</f>
        <v>105</v>
      </c>
      <c r="I80" s="19">
        <f t="shared" ref="I80" si="36">SUM(I71:I79)</f>
        <v>146</v>
      </c>
      <c r="J80" s="19">
        <f t="shared" ref="J80:L80" si="37">SUM(J71:J79)</f>
        <v>932</v>
      </c>
      <c r="K80" s="25"/>
      <c r="L80" s="19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1395</v>
      </c>
      <c r="G81" s="32">
        <f t="shared" ref="G81" si="38">G70+G80</f>
        <v>51</v>
      </c>
      <c r="H81" s="32">
        <f t="shared" ref="H81" si="39">H70+H80</f>
        <v>126</v>
      </c>
      <c r="I81" s="32">
        <f t="shared" ref="I81" si="40">I70+I80</f>
        <v>204</v>
      </c>
      <c r="J81" s="32">
        <f t="shared" ref="J81:L81" si="41">J70+J80</f>
        <v>1448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79</v>
      </c>
      <c r="F82" s="40">
        <v>200</v>
      </c>
      <c r="G82" s="40">
        <v>8</v>
      </c>
      <c r="H82" s="40">
        <v>9</v>
      </c>
      <c r="I82" s="40">
        <v>39</v>
      </c>
      <c r="J82" s="40">
        <v>270</v>
      </c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51</v>
      </c>
      <c r="F84" s="43">
        <v>45</v>
      </c>
      <c r="G84" s="43">
        <v>1</v>
      </c>
      <c r="H84" s="43">
        <v>5</v>
      </c>
      <c r="I84" s="43">
        <v>25</v>
      </c>
      <c r="J84" s="43">
        <v>136</v>
      </c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80</v>
      </c>
      <c r="F85" s="43">
        <v>200</v>
      </c>
      <c r="G85" s="43">
        <v>0</v>
      </c>
      <c r="H85" s="43">
        <v>0</v>
      </c>
      <c r="I85" s="43">
        <v>15</v>
      </c>
      <c r="J85" s="43">
        <v>62</v>
      </c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 t="s">
        <v>62</v>
      </c>
      <c r="F86" s="43">
        <v>100</v>
      </c>
      <c r="G86" s="43">
        <v>0</v>
      </c>
      <c r="H86" s="43">
        <v>0</v>
      </c>
      <c r="I86" s="43">
        <v>10</v>
      </c>
      <c r="J86" s="43">
        <v>44</v>
      </c>
      <c r="K86" s="44"/>
      <c r="L86" s="43"/>
    </row>
    <row r="87" spans="1:12" ht="14.4" x14ac:dyDescent="0.3">
      <c r="A87" s="23"/>
      <c r="B87" s="15"/>
      <c r="C87" s="11"/>
      <c r="D87" s="6"/>
      <c r="E87" s="42" t="s">
        <v>63</v>
      </c>
      <c r="F87" s="43">
        <v>15</v>
      </c>
      <c r="G87" s="43">
        <v>3</v>
      </c>
      <c r="H87" s="43">
        <v>4</v>
      </c>
      <c r="I87" s="43">
        <v>0</v>
      </c>
      <c r="J87" s="43">
        <v>54</v>
      </c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12</v>
      </c>
      <c r="H89" s="19">
        <f t="shared" ref="H89" si="43">SUM(H82:H88)</f>
        <v>18</v>
      </c>
      <c r="I89" s="19">
        <f t="shared" ref="I89" si="44">SUM(I82:I88)</f>
        <v>89</v>
      </c>
      <c r="J89" s="19">
        <f t="shared" ref="J89:L89" si="45">SUM(J82:J88)</f>
        <v>566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81</v>
      </c>
      <c r="F90" s="43">
        <v>60</v>
      </c>
      <c r="G90" s="43">
        <v>2</v>
      </c>
      <c r="H90" s="43">
        <v>6</v>
      </c>
      <c r="I90" s="43">
        <v>5</v>
      </c>
      <c r="J90" s="43">
        <v>82</v>
      </c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82</v>
      </c>
      <c r="F91" s="43">
        <v>215</v>
      </c>
      <c r="G91" s="43">
        <v>5</v>
      </c>
      <c r="H91" s="43">
        <v>4</v>
      </c>
      <c r="I91" s="43">
        <v>15</v>
      </c>
      <c r="J91" s="43">
        <v>113</v>
      </c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83</v>
      </c>
      <c r="F92" s="43">
        <v>100</v>
      </c>
      <c r="G92" s="43">
        <v>14</v>
      </c>
      <c r="H92" s="43">
        <v>14</v>
      </c>
      <c r="I92" s="43">
        <v>17</v>
      </c>
      <c r="J92" s="43">
        <v>270</v>
      </c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84</v>
      </c>
      <c r="F93" s="43">
        <v>150</v>
      </c>
      <c r="G93" s="43">
        <v>4</v>
      </c>
      <c r="H93" s="43">
        <v>5</v>
      </c>
      <c r="I93" s="43">
        <v>39</v>
      </c>
      <c r="J93" s="43">
        <v>220</v>
      </c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85</v>
      </c>
      <c r="F94" s="43">
        <v>200</v>
      </c>
      <c r="G94" s="43">
        <v>0</v>
      </c>
      <c r="H94" s="43">
        <v>0</v>
      </c>
      <c r="I94" s="43">
        <v>24</v>
      </c>
      <c r="J94" s="43">
        <v>115</v>
      </c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50</v>
      </c>
      <c r="F95" s="43">
        <v>40</v>
      </c>
      <c r="G95" s="43">
        <v>3</v>
      </c>
      <c r="H95" s="43">
        <v>0</v>
      </c>
      <c r="I95" s="43">
        <v>20</v>
      </c>
      <c r="J95" s="43">
        <v>95</v>
      </c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49</v>
      </c>
      <c r="F96" s="43">
        <v>25</v>
      </c>
      <c r="G96" s="43">
        <v>2</v>
      </c>
      <c r="H96" s="43">
        <v>1</v>
      </c>
      <c r="I96" s="43">
        <v>20</v>
      </c>
      <c r="J96" s="43">
        <v>67</v>
      </c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30</v>
      </c>
      <c r="H99" s="19">
        <f t="shared" ref="H99" si="47">SUM(H90:H98)</f>
        <v>30</v>
      </c>
      <c r="I99" s="19">
        <f t="shared" ref="I99" si="48">SUM(I90:I98)</f>
        <v>140</v>
      </c>
      <c r="J99" s="19">
        <f t="shared" ref="J99:L99" si="49">SUM(J90:J98)</f>
        <v>962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1350</v>
      </c>
      <c r="G100" s="32">
        <f t="shared" ref="G100" si="50">G89+G99</f>
        <v>42</v>
      </c>
      <c r="H100" s="32">
        <f t="shared" ref="H100" si="51">H89+H99</f>
        <v>48</v>
      </c>
      <c r="I100" s="32">
        <f t="shared" ref="I100" si="52">I89+I99</f>
        <v>229</v>
      </c>
      <c r="J100" s="32">
        <f t="shared" ref="J100:L100" si="53">J89+J99</f>
        <v>1528</v>
      </c>
      <c r="K100" s="32"/>
      <c r="L100" s="32">
        <f t="shared" si="53"/>
        <v>0</v>
      </c>
    </row>
    <row r="101" spans="1:12" ht="26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86</v>
      </c>
      <c r="F101" s="40">
        <v>200</v>
      </c>
      <c r="G101" s="40">
        <v>6</v>
      </c>
      <c r="H101" s="40">
        <v>10</v>
      </c>
      <c r="I101" s="40">
        <v>27</v>
      </c>
      <c r="J101" s="40">
        <v>222</v>
      </c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87</v>
      </c>
      <c r="F103" s="43">
        <v>200</v>
      </c>
      <c r="G103" s="43">
        <v>0</v>
      </c>
      <c r="H103" s="43">
        <v>0</v>
      </c>
      <c r="I103" s="43">
        <v>15</v>
      </c>
      <c r="J103" s="43">
        <v>60</v>
      </c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88</v>
      </c>
      <c r="F104" s="43">
        <v>45</v>
      </c>
      <c r="G104" s="43">
        <v>1</v>
      </c>
      <c r="H104" s="43">
        <v>5</v>
      </c>
      <c r="I104" s="43">
        <v>25</v>
      </c>
      <c r="J104" s="43">
        <v>136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 t="s">
        <v>89</v>
      </c>
      <c r="F105" s="43">
        <v>100</v>
      </c>
      <c r="G105" s="43">
        <v>0</v>
      </c>
      <c r="H105" s="43">
        <v>0</v>
      </c>
      <c r="I105" s="43">
        <v>10</v>
      </c>
      <c r="J105" s="43">
        <v>44</v>
      </c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545</v>
      </c>
      <c r="G108" s="19">
        <f t="shared" ref="G108:J108" si="54">SUM(G101:G107)</f>
        <v>7</v>
      </c>
      <c r="H108" s="19">
        <f t="shared" si="54"/>
        <v>15</v>
      </c>
      <c r="I108" s="19">
        <f t="shared" si="54"/>
        <v>77</v>
      </c>
      <c r="J108" s="19">
        <f t="shared" si="54"/>
        <v>462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90</v>
      </c>
      <c r="F109" s="43">
        <v>60</v>
      </c>
      <c r="G109" s="43">
        <v>1</v>
      </c>
      <c r="H109" s="43">
        <v>6</v>
      </c>
      <c r="I109" s="43">
        <v>6</v>
      </c>
      <c r="J109" s="43">
        <v>82</v>
      </c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91</v>
      </c>
      <c r="F110" s="43">
        <v>205</v>
      </c>
      <c r="G110" s="43">
        <v>2</v>
      </c>
      <c r="H110" s="43">
        <v>3</v>
      </c>
      <c r="I110" s="43">
        <v>8</v>
      </c>
      <c r="J110" s="43">
        <v>73</v>
      </c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92</v>
      </c>
      <c r="F111" s="43">
        <v>100</v>
      </c>
      <c r="G111" s="43">
        <v>17</v>
      </c>
      <c r="H111" s="43">
        <v>8</v>
      </c>
      <c r="I111" s="43">
        <v>11</v>
      </c>
      <c r="J111" s="43">
        <v>204</v>
      </c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93</v>
      </c>
      <c r="F112" s="43">
        <v>150</v>
      </c>
      <c r="G112" s="43">
        <v>3</v>
      </c>
      <c r="H112" s="43">
        <v>7</v>
      </c>
      <c r="I112" s="43">
        <v>14</v>
      </c>
      <c r="J112" s="43">
        <v>133</v>
      </c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94</v>
      </c>
      <c r="F113" s="43">
        <v>200</v>
      </c>
      <c r="G113" s="43">
        <v>1</v>
      </c>
      <c r="H113" s="43">
        <v>0</v>
      </c>
      <c r="I113" s="43">
        <v>32</v>
      </c>
      <c r="J113" s="43">
        <v>131</v>
      </c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49</v>
      </c>
      <c r="F114" s="43">
        <v>25</v>
      </c>
      <c r="G114" s="43">
        <v>2</v>
      </c>
      <c r="H114" s="43">
        <v>1</v>
      </c>
      <c r="I114" s="43">
        <v>13</v>
      </c>
      <c r="J114" s="43">
        <v>67</v>
      </c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50</v>
      </c>
      <c r="F115" s="43">
        <v>40</v>
      </c>
      <c r="G115" s="43">
        <v>3</v>
      </c>
      <c r="H115" s="43">
        <v>0</v>
      </c>
      <c r="I115" s="43">
        <v>20</v>
      </c>
      <c r="J115" s="43">
        <v>95</v>
      </c>
      <c r="K115" s="44"/>
      <c r="L115" s="43"/>
    </row>
    <row r="116" spans="1:12" ht="14.4" x14ac:dyDescent="0.3">
      <c r="A116" s="23"/>
      <c r="B116" s="15"/>
      <c r="C116" s="11"/>
      <c r="D116" s="6"/>
      <c r="E116" s="42" t="s">
        <v>69</v>
      </c>
      <c r="F116" s="43">
        <v>35</v>
      </c>
      <c r="G116" s="43">
        <v>0</v>
      </c>
      <c r="H116" s="43">
        <v>0</v>
      </c>
      <c r="I116" s="43">
        <v>26</v>
      </c>
      <c r="J116" s="43">
        <v>106</v>
      </c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815</v>
      </c>
      <c r="G118" s="19">
        <f t="shared" ref="G118:J118" si="56">SUM(G109:G117)</f>
        <v>29</v>
      </c>
      <c r="H118" s="19">
        <f t="shared" si="56"/>
        <v>25</v>
      </c>
      <c r="I118" s="19">
        <f t="shared" si="56"/>
        <v>130</v>
      </c>
      <c r="J118" s="19">
        <f t="shared" si="56"/>
        <v>891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1360</v>
      </c>
      <c r="G119" s="32">
        <f t="shared" ref="G119" si="58">G108+G118</f>
        <v>36</v>
      </c>
      <c r="H119" s="32">
        <f t="shared" ref="H119" si="59">H108+H118</f>
        <v>40</v>
      </c>
      <c r="I119" s="32">
        <f t="shared" ref="I119" si="60">I108+I118</f>
        <v>207</v>
      </c>
      <c r="J119" s="32">
        <f t="shared" ref="J119:L119" si="61">J108+J118</f>
        <v>1353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101</v>
      </c>
      <c r="F120" s="40">
        <v>200</v>
      </c>
      <c r="G120" s="40">
        <v>7</v>
      </c>
      <c r="H120" s="40">
        <v>7</v>
      </c>
      <c r="I120" s="40">
        <v>32</v>
      </c>
      <c r="J120" s="40">
        <v>229</v>
      </c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102</v>
      </c>
      <c r="F122" s="43">
        <v>200</v>
      </c>
      <c r="G122" s="43">
        <v>3</v>
      </c>
      <c r="H122" s="43">
        <v>3</v>
      </c>
      <c r="I122" s="43">
        <v>25</v>
      </c>
      <c r="J122" s="43">
        <v>134</v>
      </c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41</v>
      </c>
      <c r="F123" s="43">
        <v>30</v>
      </c>
      <c r="G123" s="43">
        <v>1</v>
      </c>
      <c r="H123" s="43">
        <v>6</v>
      </c>
      <c r="I123" s="43">
        <v>9</v>
      </c>
      <c r="J123" s="43">
        <v>125</v>
      </c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 t="s">
        <v>54</v>
      </c>
      <c r="F124" s="43">
        <v>100</v>
      </c>
      <c r="G124" s="43">
        <v>1</v>
      </c>
      <c r="H124" s="43">
        <v>0</v>
      </c>
      <c r="I124" s="43">
        <v>8</v>
      </c>
      <c r="J124" s="43">
        <v>38</v>
      </c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103</v>
      </c>
      <c r="F125" s="43">
        <v>20</v>
      </c>
      <c r="G125" s="43">
        <v>2</v>
      </c>
      <c r="H125" s="43">
        <v>2</v>
      </c>
      <c r="I125" s="43">
        <v>8</v>
      </c>
      <c r="J125" s="43">
        <v>43</v>
      </c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14</v>
      </c>
      <c r="H127" s="19">
        <f t="shared" si="62"/>
        <v>18</v>
      </c>
      <c r="I127" s="19">
        <f t="shared" si="62"/>
        <v>82</v>
      </c>
      <c r="J127" s="19">
        <f t="shared" si="62"/>
        <v>569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95</v>
      </c>
      <c r="F128" s="43">
        <v>60</v>
      </c>
      <c r="G128" s="43">
        <v>1</v>
      </c>
      <c r="H128" s="43">
        <v>0</v>
      </c>
      <c r="I128" s="43">
        <v>5</v>
      </c>
      <c r="J128" s="43">
        <v>50</v>
      </c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96</v>
      </c>
      <c r="F129" s="43">
        <v>215</v>
      </c>
      <c r="G129" s="43">
        <v>3</v>
      </c>
      <c r="H129" s="43">
        <v>5</v>
      </c>
      <c r="I129" s="43">
        <v>6</v>
      </c>
      <c r="J129" s="43">
        <v>75</v>
      </c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97</v>
      </c>
      <c r="F130" s="43">
        <v>100</v>
      </c>
      <c r="G130" s="43">
        <v>13</v>
      </c>
      <c r="H130" s="43">
        <v>4</v>
      </c>
      <c r="I130" s="43">
        <v>6</v>
      </c>
      <c r="J130" s="43">
        <v>138</v>
      </c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98</v>
      </c>
      <c r="F131" s="43">
        <v>150</v>
      </c>
      <c r="G131" s="43">
        <v>4</v>
      </c>
      <c r="H131" s="43">
        <v>5</v>
      </c>
      <c r="I131" s="43">
        <v>37</v>
      </c>
      <c r="J131" s="43">
        <v>204</v>
      </c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75</v>
      </c>
      <c r="F132" s="43">
        <v>200</v>
      </c>
      <c r="G132" s="43">
        <v>1</v>
      </c>
      <c r="H132" s="43">
        <v>0</v>
      </c>
      <c r="I132" s="43">
        <v>20</v>
      </c>
      <c r="J132" s="43">
        <v>86</v>
      </c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99</v>
      </c>
      <c r="F133" s="43">
        <v>25</v>
      </c>
      <c r="G133" s="43">
        <v>2</v>
      </c>
      <c r="H133" s="43">
        <v>1</v>
      </c>
      <c r="I133" s="43">
        <v>13</v>
      </c>
      <c r="J133" s="43">
        <v>67</v>
      </c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50</v>
      </c>
      <c r="F134" s="43">
        <v>40</v>
      </c>
      <c r="G134" s="43">
        <v>3</v>
      </c>
      <c r="H134" s="43">
        <v>0</v>
      </c>
      <c r="I134" s="43">
        <v>20</v>
      </c>
      <c r="J134" s="43">
        <v>95</v>
      </c>
      <c r="K134" s="44"/>
      <c r="L134" s="43"/>
    </row>
    <row r="135" spans="1:12" ht="14.4" x14ac:dyDescent="0.3">
      <c r="A135" s="14"/>
      <c r="B135" s="15"/>
      <c r="C135" s="11"/>
      <c r="D135" s="6"/>
      <c r="E135" s="42" t="s">
        <v>100</v>
      </c>
      <c r="F135" s="43">
        <v>100</v>
      </c>
      <c r="G135" s="43">
        <v>3</v>
      </c>
      <c r="H135" s="43">
        <v>3</v>
      </c>
      <c r="I135" s="43">
        <v>12</v>
      </c>
      <c r="J135" s="43">
        <v>78</v>
      </c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890</v>
      </c>
      <c r="G137" s="19">
        <f t="shared" ref="G137:J137" si="64">SUM(G128:G136)</f>
        <v>30</v>
      </c>
      <c r="H137" s="19">
        <f t="shared" si="64"/>
        <v>18</v>
      </c>
      <c r="I137" s="19">
        <f t="shared" si="64"/>
        <v>119</v>
      </c>
      <c r="J137" s="19">
        <f t="shared" si="64"/>
        <v>793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1440</v>
      </c>
      <c r="G138" s="32">
        <f t="shared" ref="G138" si="66">G127+G137</f>
        <v>44</v>
      </c>
      <c r="H138" s="32">
        <f t="shared" ref="H138" si="67">H127+H137</f>
        <v>36</v>
      </c>
      <c r="I138" s="32">
        <f t="shared" ref="I138" si="68">I127+I137</f>
        <v>201</v>
      </c>
      <c r="J138" s="32">
        <f t="shared" ref="J138:L138" si="69">J127+J137</f>
        <v>1362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116</v>
      </c>
      <c r="F139" s="40">
        <v>200</v>
      </c>
      <c r="G139" s="40">
        <v>11</v>
      </c>
      <c r="H139" s="40">
        <v>9</v>
      </c>
      <c r="I139" s="40">
        <v>38</v>
      </c>
      <c r="J139" s="40">
        <v>277</v>
      </c>
      <c r="K139" s="41"/>
      <c r="L139" s="40"/>
    </row>
    <row r="140" spans="1:12" ht="14.4" x14ac:dyDescent="0.3">
      <c r="A140" s="23"/>
      <c r="B140" s="15"/>
      <c r="C140" s="11"/>
      <c r="D140" s="6"/>
      <c r="E140" s="42" t="s">
        <v>99</v>
      </c>
      <c r="F140" s="43">
        <v>25</v>
      </c>
      <c r="G140" s="43">
        <v>2</v>
      </c>
      <c r="H140" s="43">
        <v>1</v>
      </c>
      <c r="I140" s="43">
        <v>13</v>
      </c>
      <c r="J140" s="43">
        <v>67</v>
      </c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104</v>
      </c>
      <c r="F141" s="43">
        <v>200</v>
      </c>
      <c r="G141" s="43">
        <v>0</v>
      </c>
      <c r="H141" s="43">
        <v>0</v>
      </c>
      <c r="I141" s="43">
        <v>0</v>
      </c>
      <c r="J141" s="43">
        <v>62</v>
      </c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41</v>
      </c>
      <c r="F142" s="43">
        <v>30</v>
      </c>
      <c r="G142" s="43">
        <v>1</v>
      </c>
      <c r="H142" s="43">
        <v>10</v>
      </c>
      <c r="I142" s="43">
        <v>9</v>
      </c>
      <c r="J142" s="43">
        <v>125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 t="s">
        <v>42</v>
      </c>
      <c r="F143" s="43">
        <v>100</v>
      </c>
      <c r="G143" s="43">
        <v>1</v>
      </c>
      <c r="H143" s="43">
        <v>0</v>
      </c>
      <c r="I143" s="43">
        <v>8</v>
      </c>
      <c r="J143" s="43">
        <v>43</v>
      </c>
      <c r="K143" s="44"/>
      <c r="L143" s="43"/>
    </row>
    <row r="144" spans="1:12" ht="14.4" x14ac:dyDescent="0.3">
      <c r="A144" s="23"/>
      <c r="B144" s="15"/>
      <c r="C144" s="11"/>
      <c r="D144" s="6"/>
      <c r="E144" s="42" t="s">
        <v>43</v>
      </c>
      <c r="F144" s="43">
        <v>20</v>
      </c>
      <c r="G144" s="43">
        <v>1</v>
      </c>
      <c r="H144" s="43">
        <v>5</v>
      </c>
      <c r="I144" s="43">
        <v>12</v>
      </c>
      <c r="J144" s="43">
        <v>123</v>
      </c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575</v>
      </c>
      <c r="G146" s="19">
        <f t="shared" ref="G146:J146" si="70">SUM(G139:G145)</f>
        <v>16</v>
      </c>
      <c r="H146" s="19">
        <f t="shared" si="70"/>
        <v>25</v>
      </c>
      <c r="I146" s="19">
        <f t="shared" si="70"/>
        <v>80</v>
      </c>
      <c r="J146" s="19">
        <f t="shared" si="70"/>
        <v>697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105</v>
      </c>
      <c r="F147" s="43">
        <v>60</v>
      </c>
      <c r="G147" s="43">
        <v>3.65</v>
      </c>
      <c r="H147" s="43">
        <v>4.41</v>
      </c>
      <c r="I147" s="43">
        <v>2.5499999999999998</v>
      </c>
      <c r="J147" s="43">
        <v>63</v>
      </c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106</v>
      </c>
      <c r="F148" s="43">
        <v>200</v>
      </c>
      <c r="G148" s="43">
        <v>2.4</v>
      </c>
      <c r="H148" s="43">
        <v>4.6399999999999997</v>
      </c>
      <c r="I148" s="43">
        <v>13.76</v>
      </c>
      <c r="J148" s="43">
        <v>106</v>
      </c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107</v>
      </c>
      <c r="F149" s="43">
        <v>100</v>
      </c>
      <c r="G149" s="43">
        <v>13.7</v>
      </c>
      <c r="H149" s="43">
        <v>13.1</v>
      </c>
      <c r="I149" s="43">
        <v>12.4</v>
      </c>
      <c r="J149" s="43">
        <v>221</v>
      </c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108</v>
      </c>
      <c r="F150" s="43">
        <v>150</v>
      </c>
      <c r="G150" s="43">
        <v>5.85</v>
      </c>
      <c r="H150" s="43">
        <v>11.7</v>
      </c>
      <c r="I150" s="43">
        <v>21.45</v>
      </c>
      <c r="J150" s="43">
        <v>215</v>
      </c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68</v>
      </c>
      <c r="F151" s="43">
        <v>200</v>
      </c>
      <c r="G151" s="43">
        <v>0.3</v>
      </c>
      <c r="H151" s="43">
        <v>0.2</v>
      </c>
      <c r="I151" s="43">
        <v>34.9</v>
      </c>
      <c r="J151" s="43">
        <v>143</v>
      </c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49</v>
      </c>
      <c r="F152" s="43">
        <v>25</v>
      </c>
      <c r="G152" s="43">
        <v>2</v>
      </c>
      <c r="H152" s="43">
        <v>1</v>
      </c>
      <c r="I152" s="43">
        <v>13</v>
      </c>
      <c r="J152" s="43">
        <v>67</v>
      </c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50</v>
      </c>
      <c r="F153" s="43">
        <v>40</v>
      </c>
      <c r="G153" s="43">
        <v>3</v>
      </c>
      <c r="H153" s="43">
        <v>0</v>
      </c>
      <c r="I153" s="43">
        <v>20</v>
      </c>
      <c r="J153" s="43">
        <v>95</v>
      </c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50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775</v>
      </c>
      <c r="G156" s="19">
        <f t="shared" ref="G156:J156" si="72">SUM(G147:G155)</f>
        <v>30.900000000000002</v>
      </c>
      <c r="H156" s="19">
        <f t="shared" si="72"/>
        <v>35.049999999999997</v>
      </c>
      <c r="I156" s="19">
        <f t="shared" si="72"/>
        <v>118.06</v>
      </c>
      <c r="J156" s="19">
        <f t="shared" si="72"/>
        <v>910</v>
      </c>
      <c r="K156" s="25"/>
      <c r="L156" s="19">
        <f t="shared" ref="L156" si="73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1350</v>
      </c>
      <c r="G157" s="32">
        <f t="shared" ref="G157" si="74">G146+G156</f>
        <v>46.900000000000006</v>
      </c>
      <c r="H157" s="32">
        <f t="shared" ref="H157" si="75">H146+H156</f>
        <v>60.05</v>
      </c>
      <c r="I157" s="32">
        <f t="shared" ref="I157" si="76">I146+I156</f>
        <v>198.06</v>
      </c>
      <c r="J157" s="32">
        <f t="shared" ref="J157:L157" si="77">J146+J156</f>
        <v>1607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109</v>
      </c>
      <c r="F158" s="40">
        <v>200</v>
      </c>
      <c r="G158" s="40">
        <v>16</v>
      </c>
      <c r="H158" s="40">
        <v>23</v>
      </c>
      <c r="I158" s="40">
        <v>4</v>
      </c>
      <c r="J158" s="40">
        <v>316</v>
      </c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53</v>
      </c>
      <c r="F160" s="43">
        <v>200</v>
      </c>
      <c r="G160" s="43">
        <v>2</v>
      </c>
      <c r="H160" s="43">
        <v>1</v>
      </c>
      <c r="I160" s="43">
        <v>22</v>
      </c>
      <c r="J160" s="43">
        <v>107</v>
      </c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41</v>
      </c>
      <c r="F161" s="43">
        <v>30</v>
      </c>
      <c r="G161" s="43">
        <v>1</v>
      </c>
      <c r="H161" s="43">
        <v>6</v>
      </c>
      <c r="I161" s="43">
        <v>9</v>
      </c>
      <c r="J161" s="43">
        <v>125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78</v>
      </c>
      <c r="F162" s="43">
        <v>100</v>
      </c>
      <c r="G162" s="43">
        <v>0</v>
      </c>
      <c r="H162" s="43">
        <v>0</v>
      </c>
      <c r="I162" s="43">
        <v>10</v>
      </c>
      <c r="J162" s="43">
        <v>47</v>
      </c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19</v>
      </c>
      <c r="H165" s="19">
        <f t="shared" si="78"/>
        <v>30</v>
      </c>
      <c r="I165" s="19">
        <f t="shared" si="78"/>
        <v>45</v>
      </c>
      <c r="J165" s="19">
        <f t="shared" si="78"/>
        <v>595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110</v>
      </c>
      <c r="F166" s="43">
        <v>60</v>
      </c>
      <c r="G166" s="43">
        <v>1</v>
      </c>
      <c r="H166" s="43">
        <v>3</v>
      </c>
      <c r="I166" s="43">
        <v>2</v>
      </c>
      <c r="J166" s="43">
        <v>55</v>
      </c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82</v>
      </c>
      <c r="F167" s="43">
        <v>215</v>
      </c>
      <c r="G167" s="43">
        <v>3</v>
      </c>
      <c r="H167" s="43">
        <v>4</v>
      </c>
      <c r="I167" s="43">
        <v>15</v>
      </c>
      <c r="J167" s="43">
        <v>113</v>
      </c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111</v>
      </c>
      <c r="F168" s="43">
        <v>100</v>
      </c>
      <c r="G168" s="43">
        <v>16</v>
      </c>
      <c r="H168" s="43">
        <v>14</v>
      </c>
      <c r="I168" s="43">
        <v>3</v>
      </c>
      <c r="J168" s="43">
        <v>218</v>
      </c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47</v>
      </c>
      <c r="F169" s="43">
        <v>150</v>
      </c>
      <c r="G169" s="43">
        <v>4</v>
      </c>
      <c r="H169" s="43">
        <v>5</v>
      </c>
      <c r="I169" s="43">
        <v>38</v>
      </c>
      <c r="J169" s="43">
        <v>206</v>
      </c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75</v>
      </c>
      <c r="F170" s="43">
        <v>200</v>
      </c>
      <c r="G170" s="43">
        <v>1</v>
      </c>
      <c r="H170" s="43">
        <v>0</v>
      </c>
      <c r="I170" s="43">
        <v>20</v>
      </c>
      <c r="J170" s="43">
        <v>86</v>
      </c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49</v>
      </c>
      <c r="F171" s="43">
        <v>25</v>
      </c>
      <c r="G171" s="43">
        <v>2</v>
      </c>
      <c r="H171" s="43">
        <v>1</v>
      </c>
      <c r="I171" s="43">
        <v>13</v>
      </c>
      <c r="J171" s="43">
        <v>67</v>
      </c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50</v>
      </c>
      <c r="F172" s="43">
        <v>40</v>
      </c>
      <c r="G172" s="43">
        <v>3</v>
      </c>
      <c r="H172" s="43">
        <v>0</v>
      </c>
      <c r="I172" s="43">
        <v>20</v>
      </c>
      <c r="J172" s="43">
        <v>95</v>
      </c>
      <c r="K172" s="44"/>
      <c r="L172" s="43"/>
    </row>
    <row r="173" spans="1:12" ht="14.4" x14ac:dyDescent="0.3">
      <c r="A173" s="23"/>
      <c r="B173" s="15"/>
      <c r="C173" s="11"/>
      <c r="D173" s="6"/>
      <c r="E173" s="42" t="s">
        <v>100</v>
      </c>
      <c r="F173" s="43">
        <v>100</v>
      </c>
      <c r="G173" s="43">
        <v>3</v>
      </c>
      <c r="H173" s="43">
        <v>3</v>
      </c>
      <c r="I173" s="43">
        <v>12</v>
      </c>
      <c r="J173" s="43">
        <v>78</v>
      </c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890</v>
      </c>
      <c r="G175" s="19">
        <f t="shared" ref="G175:J175" si="80">SUM(G166:G174)</f>
        <v>33</v>
      </c>
      <c r="H175" s="19">
        <f t="shared" si="80"/>
        <v>30</v>
      </c>
      <c r="I175" s="19">
        <f t="shared" si="80"/>
        <v>123</v>
      </c>
      <c r="J175" s="19">
        <f t="shared" si="80"/>
        <v>918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1420</v>
      </c>
      <c r="G176" s="32">
        <f t="shared" ref="G176" si="82">G165+G175</f>
        <v>52</v>
      </c>
      <c r="H176" s="32">
        <f t="shared" ref="H176" si="83">H165+H175</f>
        <v>60</v>
      </c>
      <c r="I176" s="32">
        <f t="shared" ref="I176" si="84">I165+I175</f>
        <v>168</v>
      </c>
      <c r="J176" s="32">
        <f t="shared" ref="J176:L176" si="85">J165+J175</f>
        <v>1513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112</v>
      </c>
      <c r="F177" s="40">
        <v>200</v>
      </c>
      <c r="G177" s="40">
        <v>6</v>
      </c>
      <c r="H177" s="40">
        <v>6</v>
      </c>
      <c r="I177" s="40">
        <v>33</v>
      </c>
      <c r="J177" s="40">
        <v>229</v>
      </c>
      <c r="K177" s="41"/>
      <c r="L177" s="40"/>
    </row>
    <row r="178" spans="1:12" ht="14.4" x14ac:dyDescent="0.3">
      <c r="A178" s="23"/>
      <c r="B178" s="15"/>
      <c r="C178" s="11"/>
      <c r="D178" s="6"/>
      <c r="E178" s="42" t="s">
        <v>103</v>
      </c>
      <c r="F178" s="43">
        <v>20</v>
      </c>
      <c r="G178" s="43">
        <v>2</v>
      </c>
      <c r="H178" s="43">
        <v>2</v>
      </c>
      <c r="I178" s="43">
        <v>8</v>
      </c>
      <c r="J178" s="43">
        <v>43</v>
      </c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</v>
      </c>
      <c r="H179" s="43">
        <v>0</v>
      </c>
      <c r="I179" s="43">
        <v>15</v>
      </c>
      <c r="J179" s="43">
        <v>60</v>
      </c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51</v>
      </c>
      <c r="F180" s="43">
        <v>45</v>
      </c>
      <c r="G180" s="43">
        <v>1</v>
      </c>
      <c r="H180" s="43">
        <v>5</v>
      </c>
      <c r="I180" s="43">
        <v>25</v>
      </c>
      <c r="J180" s="43">
        <v>136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 t="s">
        <v>62</v>
      </c>
      <c r="F181" s="43">
        <v>100</v>
      </c>
      <c r="G181" s="43">
        <v>0</v>
      </c>
      <c r="H181" s="43">
        <v>0</v>
      </c>
      <c r="I181" s="43">
        <v>10</v>
      </c>
      <c r="J181" s="43">
        <v>44</v>
      </c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565</v>
      </c>
      <c r="G184" s="19">
        <f t="shared" ref="G184:J184" si="86">SUM(G177:G183)</f>
        <v>9</v>
      </c>
      <c r="H184" s="19">
        <f t="shared" si="86"/>
        <v>13</v>
      </c>
      <c r="I184" s="19">
        <f t="shared" si="86"/>
        <v>91</v>
      </c>
      <c r="J184" s="19">
        <f t="shared" si="86"/>
        <v>512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117</v>
      </c>
      <c r="F185" s="43">
        <v>60</v>
      </c>
      <c r="G185" s="43">
        <v>1</v>
      </c>
      <c r="H185" s="43">
        <v>3</v>
      </c>
      <c r="I185" s="43">
        <v>6</v>
      </c>
      <c r="J185" s="43">
        <v>54</v>
      </c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113</v>
      </c>
      <c r="F186" s="43">
        <v>205</v>
      </c>
      <c r="G186" s="43">
        <v>4</v>
      </c>
      <c r="H186" s="43">
        <v>5</v>
      </c>
      <c r="I186" s="43">
        <v>12</v>
      </c>
      <c r="J186" s="43">
        <v>107</v>
      </c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118</v>
      </c>
      <c r="F187" s="43">
        <v>100</v>
      </c>
      <c r="G187" s="43">
        <v>9</v>
      </c>
      <c r="H187" s="43">
        <v>12</v>
      </c>
      <c r="I187" s="43">
        <v>10</v>
      </c>
      <c r="J187" s="43">
        <v>171</v>
      </c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98</v>
      </c>
      <c r="F188" s="43">
        <v>150</v>
      </c>
      <c r="G188" s="43">
        <v>4</v>
      </c>
      <c r="H188" s="43">
        <v>5</v>
      </c>
      <c r="I188" s="43">
        <v>37</v>
      </c>
      <c r="J188" s="43">
        <v>204</v>
      </c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114</v>
      </c>
      <c r="F189" s="43">
        <v>200</v>
      </c>
      <c r="G189" s="43">
        <v>0</v>
      </c>
      <c r="H189" s="43">
        <v>0</v>
      </c>
      <c r="I189" s="43">
        <v>28</v>
      </c>
      <c r="J189" s="43">
        <v>115</v>
      </c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99</v>
      </c>
      <c r="F190" s="43">
        <v>25</v>
      </c>
      <c r="G190" s="43">
        <v>2</v>
      </c>
      <c r="H190" s="43">
        <v>1</v>
      </c>
      <c r="I190" s="43">
        <v>13</v>
      </c>
      <c r="J190" s="43">
        <v>67</v>
      </c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50</v>
      </c>
      <c r="F191" s="43">
        <v>40</v>
      </c>
      <c r="G191" s="43">
        <v>3</v>
      </c>
      <c r="H191" s="43">
        <v>0</v>
      </c>
      <c r="I191" s="43">
        <v>20</v>
      </c>
      <c r="J191" s="43">
        <v>95</v>
      </c>
      <c r="K191" s="44"/>
      <c r="L191" s="43"/>
    </row>
    <row r="192" spans="1:12" ht="14.4" x14ac:dyDescent="0.3">
      <c r="A192" s="23"/>
      <c r="B192" s="15"/>
      <c r="C192" s="11"/>
      <c r="D192" s="6"/>
      <c r="E192" s="42" t="s">
        <v>69</v>
      </c>
      <c r="F192" s="43">
        <v>35</v>
      </c>
      <c r="G192" s="43">
        <v>0</v>
      </c>
      <c r="H192" s="43">
        <v>0</v>
      </c>
      <c r="I192" s="43">
        <v>26</v>
      </c>
      <c r="J192" s="43">
        <v>106</v>
      </c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815</v>
      </c>
      <c r="G194" s="19">
        <f t="shared" ref="G194:J194" si="88">SUM(G185:G193)</f>
        <v>23</v>
      </c>
      <c r="H194" s="19">
        <f t="shared" si="88"/>
        <v>26</v>
      </c>
      <c r="I194" s="19">
        <f t="shared" si="88"/>
        <v>152</v>
      </c>
      <c r="J194" s="19">
        <f t="shared" si="88"/>
        <v>919</v>
      </c>
      <c r="K194" s="25"/>
      <c r="L194" s="19">
        <f t="shared" ref="L194" si="89">SUM(L185:L193)</f>
        <v>0</v>
      </c>
    </row>
    <row r="195" spans="1:12" ht="15" thickBot="1" x14ac:dyDescent="0.3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1380</v>
      </c>
      <c r="G195" s="32">
        <f t="shared" ref="G195" si="90">G184+G194</f>
        <v>32</v>
      </c>
      <c r="H195" s="32">
        <f t="shared" ref="H195" si="91">H184+H194</f>
        <v>39</v>
      </c>
      <c r="I195" s="32">
        <f t="shared" ref="I195" si="92">I184+I194</f>
        <v>243</v>
      </c>
      <c r="J195" s="32">
        <f t="shared" ref="J195:L195" si="93">J184+J194</f>
        <v>1431</v>
      </c>
      <c r="K195" s="32"/>
      <c r="L195" s="32">
        <f t="shared" si="93"/>
        <v>0</v>
      </c>
    </row>
    <row r="196" spans="1:12" ht="13.8" thickBot="1" x14ac:dyDescent="0.3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1382.5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41.989999999999995</v>
      </c>
      <c r="H196" s="34">
        <f t="shared" si="94"/>
        <v>54.404999999999994</v>
      </c>
      <c r="I196" s="34">
        <f t="shared" si="94"/>
        <v>249.20599999999999</v>
      </c>
      <c r="J196" s="34">
        <f t="shared" si="94"/>
        <v>1434.9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Петрунин Владислав Максимович</cp:lastModifiedBy>
  <dcterms:created xsi:type="dcterms:W3CDTF">2022-05-16T14:23:56Z</dcterms:created>
  <dcterms:modified xsi:type="dcterms:W3CDTF">2023-10-30T07:58:36Z</dcterms:modified>
</cp:coreProperties>
</file>